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0" yWindow="555" windowWidth="19440" windowHeight="13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<sst xmlns="http://schemas.openxmlformats.org/spreadsheetml/2006/main" count="239" uniqueCount="79">
  <si>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</si>
  <si>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</si>
  <si>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</si>
  <si>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</si>
  <si>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</si>
  <si>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</si>
  <si>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</si>
  <si>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</si>
  <si>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</si>
  <si>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</si>
  <si>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</si>
  <si>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</si>
  <si>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</si>
  <si>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</si>
  <si>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</si>
  <si>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</si>
  <si>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</si>
  <si>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</si>
  <si>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</si>
  <si>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</si>
  <si>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</si>
  <si>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</si>
  <si>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</si>
  <si>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</si>
  <si>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</si>
  <si>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</si>
  <si>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</si>
  <si>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</si>
  <si>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</si>
  <si>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</si>
  <si>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</si>
  <si>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</si>
  <si>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</si>
  <si>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</si>
  <si>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</si>
  <si>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</si>
  <si>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</si>
  <si>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</si>
  <si>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</si>
  <si>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пельмени с бульоном</t>
  </si>
  <si>
    <t>каша пшення (вязкая) на молоке с маслом</t>
  </si>
  <si>
    <t>сок</t>
  </si>
  <si>
    <t>хлеб йодированный</t>
  </si>
  <si>
    <t>помидоры свежие порциями</t>
  </si>
  <si>
    <t>огурцы свежие порциями</t>
  </si>
  <si>
    <t>суп картофельный с макаронными изделиями</t>
  </si>
  <si>
    <t>тефтели мясные</t>
  </si>
  <si>
    <t>рис отварной</t>
  </si>
  <si>
    <t>чай с лимоном</t>
  </si>
  <si>
    <t>огурцы соленые порциями</t>
  </si>
  <si>
    <t>суп картофельный с бобовыми</t>
  </si>
  <si>
    <t>пюре картофельное</t>
  </si>
  <si>
    <t>уха рыбацкая из сайры</t>
  </si>
  <si>
    <t>котлета мясная</t>
  </si>
  <si>
    <t>компот из сухофруктов</t>
  </si>
  <si>
    <t>щи из свежей капусты</t>
  </si>
  <si>
    <t>блины со сгущенным молоком</t>
  </si>
  <si>
    <t>кисель</t>
  </si>
  <si>
    <t>.7,62</t>
  </si>
  <si>
    <t>рассольник  Ленинградский</t>
  </si>
  <si>
    <t>каша рисовая вязкая молочная с маслом</t>
  </si>
  <si>
    <t>чай с сахаром</t>
  </si>
  <si>
    <t>кекс столичный</t>
  </si>
  <si>
    <t>ежики мясные</t>
  </si>
  <si>
    <t>борщ из свежей капусты</t>
  </si>
  <si>
    <t>плов</t>
  </si>
  <si>
    <t>напиток из шиповника</t>
  </si>
  <si>
    <t>суп картофельный</t>
  </si>
  <si>
    <t>жаркое по домашнему</t>
  </si>
  <si>
    <t>80\160</t>
  </si>
  <si>
    <t>конфеты шоколадные</t>
  </si>
  <si>
    <t>капуста свежая тушеная с мясом</t>
  </si>
  <si>
    <t>чоко пай</t>
  </si>
  <si>
    <t>конфета шоколадная</t>
  </si>
  <si>
    <t>котлета рыбная</t>
  </si>
  <si>
    <t>каша гречневая рассыпчатая</t>
  </si>
  <si>
    <t>суп рисовый(харчо)</t>
  </si>
  <si>
    <t>макаронные изделия отварные</t>
  </si>
  <si>
    <t>суп с макаронными изделиями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</si>
</sst>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9" activePane="bottomRight" state="frozen"/>
      <selection pane="topRight"/>
      <selection pane="bottomLeft"/>
      <selection pane="bottomRight" activeCell="E186" sqref="E18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2"/>
      <c r="D1" s="53"/>
      <c r="E1" s="54"/>
      <c r="F1" s="3" t="s">
        <v>1</v>
      </c>
      <c r="G1" s="1" t="s">
        <v>2</v>
      </c>
      <c r="H1" s="55"/>
      <c r="I1" s="56"/>
      <c r="J1" s="56"/>
      <c r="K1" s="57"/>
    </row>
    <row r="2" spans="1:12" ht="18">
      <c r="A2" s="4" t="s">
        <v>3</v>
      </c>
      <c r="C2" s="1"/>
      <c r="G2" s="1" t="s">
        <v>4</v>
      </c>
      <c r="H2" s="55"/>
      <c r="I2" s="56"/>
      <c r="J2" s="56"/>
      <c r="K2" s="5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43</v>
      </c>
      <c r="F14" s="28">
        <v>50</v>
      </c>
      <c r="G14" s="28">
        <v>0.54</v>
      </c>
      <c r="H14" s="28">
        <v>0.1</v>
      </c>
      <c r="I14" s="28">
        <v>1.9</v>
      </c>
      <c r="J14" s="28">
        <v>21.5</v>
      </c>
      <c r="K14" s="29">
        <v>71</v>
      </c>
      <c r="L14" s="28">
        <v>12.8</v>
      </c>
    </row>
    <row r="15" spans="1:12" ht="15">
      <c r="A15" s="23"/>
      <c r="B15" s="24"/>
      <c r="C15" s="25"/>
      <c r="D15" s="30" t="s">
        <v>31</v>
      </c>
      <c r="E15" s="27" t="s">
        <v>39</v>
      </c>
      <c r="F15" s="28">
        <v>200</v>
      </c>
      <c r="G15" s="28">
        <v>10.6</v>
      </c>
      <c r="H15" s="28">
        <v>9</v>
      </c>
      <c r="I15" s="28">
        <v>19.86</v>
      </c>
      <c r="J15" s="28">
        <v>202.1</v>
      </c>
      <c r="K15" s="29">
        <v>293</v>
      </c>
      <c r="L15" s="28">
        <v>30.87</v>
      </c>
    </row>
    <row r="16" spans="1:12" ht="15">
      <c r="A16" s="23"/>
      <c r="B16" s="24"/>
      <c r="C16" s="25"/>
      <c r="D16" s="30" t="s">
        <v>32</v>
      </c>
      <c r="E16" s="27" t="s">
        <v>40</v>
      </c>
      <c r="F16" s="28">
        <v>207</v>
      </c>
      <c r="G16" s="28">
        <v>3.53</v>
      </c>
      <c r="H16" s="28">
        <v>7.18</v>
      </c>
      <c r="I16" s="28">
        <v>44.57</v>
      </c>
      <c r="J16" s="28">
        <v>250.3</v>
      </c>
      <c r="K16" s="29">
        <v>1054</v>
      </c>
      <c r="L16" s="28">
        <v>19.260000000000002</v>
      </c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 t="s">
        <v>41</v>
      </c>
      <c r="F18" s="28">
        <v>200</v>
      </c>
      <c r="G18" s="28">
        <v>0.14000000000000001</v>
      </c>
      <c r="H18" s="28">
        <v>0.4</v>
      </c>
      <c r="I18" s="28">
        <v>22.8</v>
      </c>
      <c r="J18" s="28">
        <v>102</v>
      </c>
      <c r="K18" s="29">
        <v>399</v>
      </c>
      <c r="L18" s="28">
        <v>14.35</v>
      </c>
    </row>
    <row r="19" spans="1:12" ht="15">
      <c r="A19" s="23"/>
      <c r="B19" s="24"/>
      <c r="C19" s="25"/>
      <c r="D19" s="30" t="s">
        <v>35</v>
      </c>
      <c r="E19" s="27" t="s">
        <v>42</v>
      </c>
      <c r="F19" s="28">
        <v>40</v>
      </c>
      <c r="G19" s="28">
        <v>3.722</v>
      </c>
      <c r="H19" s="28">
        <v>0.377</v>
      </c>
      <c r="I19" s="28">
        <v>24.79</v>
      </c>
      <c r="J19" s="28">
        <v>117.23</v>
      </c>
      <c r="K19" s="29"/>
      <c r="L19" s="28">
        <v>2.72</v>
      </c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697</v>
      </c>
      <c r="G23" s="36">
        <f>SUM(G14:G22)</f>
        <v>18.532</v>
      </c>
      <c r="H23" s="36">
        <f>SUM(H14:H22)</f>
        <v>17.056999999999999</v>
      </c>
      <c r="I23" s="36">
        <f>SUM(I14:I22)</f>
        <v>113.91999999999999</v>
      </c>
      <c r="J23" s="36">
        <f>SUM(J14:J22)</f>
        <v>693.13</v>
      </c>
      <c r="K23" s="37"/>
      <c r="L23" s="36">
        <f>SUM(L14:L22)</f>
        <v>80</v>
      </c>
    </row>
    <row r="24" spans="1:12">
      <c r="A24" s="41">
        <f>A6</f>
        <v>1</v>
      </c>
      <c r="B24" s="42">
        <f>B6</f>
        <v>1</v>
      </c>
      <c r="C24" s="58" t="s">
        <v>37</v>
      </c>
      <c r="D24" s="59"/>
      <c r="E24" s="43"/>
      <c r="F24" s="44">
        <f>F13+F23</f>
        <v>697</v>
      </c>
      <c r="G24" s="44">
        <f>G13+G23</f>
        <v>18.532</v>
      </c>
      <c r="H24" s="44">
        <f>H13+H23</f>
        <v>17.056999999999999</v>
      </c>
      <c r="I24" s="44">
        <f>I13+I23</f>
        <v>113.91999999999999</v>
      </c>
      <c r="J24" s="44">
        <f>J13+J23</f>
        <v>693.13</v>
      </c>
      <c r="K24" s="44"/>
      <c r="L24" s="44">
        <f>L13+L23</f>
        <v>80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.75" thickBot="1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1"/>
      <c r="G31" s="21"/>
      <c r="H31" s="21"/>
      <c r="I31" s="28"/>
      <c r="J31" s="28"/>
      <c r="K31" s="29"/>
      <c r="L31" s="28"/>
    </row>
    <row r="32" spans="1:12" ht="15.75" thickBot="1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0" t="s">
        <v>44</v>
      </c>
      <c r="F33" s="21">
        <v>60</v>
      </c>
      <c r="G33" s="21">
        <v>1.508</v>
      </c>
      <c r="H33" s="21">
        <v>1.02</v>
      </c>
      <c r="I33" s="21">
        <v>8.0670000000000002</v>
      </c>
      <c r="J33" s="21">
        <v>5.5</v>
      </c>
      <c r="K33" s="22">
        <v>58</v>
      </c>
      <c r="L33" s="21">
        <v>9</v>
      </c>
    </row>
    <row r="34" spans="1:12" ht="15">
      <c r="A34" s="45"/>
      <c r="B34" s="24"/>
      <c r="C34" s="25"/>
      <c r="D34" s="30" t="s">
        <v>31</v>
      </c>
      <c r="E34" s="27" t="s">
        <v>45</v>
      </c>
      <c r="F34" s="28">
        <v>250</v>
      </c>
      <c r="G34" s="28">
        <v>1.4179999999999999</v>
      </c>
      <c r="H34" s="28">
        <v>0.89</v>
      </c>
      <c r="I34" s="28">
        <v>7.34</v>
      </c>
      <c r="J34" s="28">
        <v>109.9</v>
      </c>
      <c r="K34" s="29">
        <v>333</v>
      </c>
      <c r="L34" s="28">
        <v>14.89</v>
      </c>
    </row>
    <row r="35" spans="1:12" ht="15">
      <c r="A35" s="45"/>
      <c r="B35" s="24"/>
      <c r="C35" s="25"/>
      <c r="D35" s="30" t="s">
        <v>32</v>
      </c>
      <c r="E35" s="27" t="s">
        <v>46</v>
      </c>
      <c r="F35" s="28">
        <v>105</v>
      </c>
      <c r="G35" s="28">
        <v>9.85</v>
      </c>
      <c r="H35" s="28">
        <v>12.75</v>
      </c>
      <c r="I35" s="28">
        <v>11.361000000000001</v>
      </c>
      <c r="J35" s="28">
        <v>209.12</v>
      </c>
      <c r="K35" s="29">
        <v>127</v>
      </c>
      <c r="L35" s="28">
        <v>41.27</v>
      </c>
    </row>
    <row r="36" spans="1:12" ht="15">
      <c r="A36" s="45"/>
      <c r="B36" s="24"/>
      <c r="C36" s="25"/>
      <c r="D36" s="30" t="s">
        <v>33</v>
      </c>
      <c r="E36" s="27" t="s">
        <v>47</v>
      </c>
      <c r="F36" s="28">
        <v>200</v>
      </c>
      <c r="G36" s="28">
        <v>4.9400000000000004</v>
      </c>
      <c r="H36" s="28">
        <v>5.66</v>
      </c>
      <c r="I36" s="28">
        <v>54.64</v>
      </c>
      <c r="J36" s="28">
        <v>277.98</v>
      </c>
      <c r="K36" s="29">
        <v>511</v>
      </c>
      <c r="L36" s="28">
        <v>9.56</v>
      </c>
    </row>
    <row r="37" spans="1:12" ht="15">
      <c r="A37" s="45"/>
      <c r="B37" s="24"/>
      <c r="C37" s="25"/>
      <c r="D37" s="30" t="s">
        <v>34</v>
      </c>
      <c r="E37" s="27" t="s">
        <v>48</v>
      </c>
      <c r="F37" s="28">
        <v>200</v>
      </c>
      <c r="G37" s="28">
        <v>0.02</v>
      </c>
      <c r="H37" s="28">
        <v>0</v>
      </c>
      <c r="I37" s="28">
        <v>5.0599999999999996</v>
      </c>
      <c r="J37" s="28">
        <v>20.63</v>
      </c>
      <c r="K37" s="29">
        <v>686</v>
      </c>
      <c r="L37" s="28">
        <v>2.56</v>
      </c>
    </row>
    <row r="38" spans="1:12" ht="15">
      <c r="A38" s="45"/>
      <c r="B38" s="24"/>
      <c r="C38" s="25"/>
      <c r="D38" s="30" t="s">
        <v>35</v>
      </c>
      <c r="E38" s="27" t="s">
        <v>42</v>
      </c>
      <c r="F38" s="28">
        <v>40</v>
      </c>
      <c r="G38" s="28">
        <v>3.722</v>
      </c>
      <c r="H38" s="28">
        <v>0.377</v>
      </c>
      <c r="I38" s="28">
        <v>24.79</v>
      </c>
      <c r="J38" s="28">
        <v>117.23</v>
      </c>
      <c r="K38" s="29"/>
      <c r="L38" s="28">
        <v>2.72</v>
      </c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855</v>
      </c>
      <c r="G42" s="36">
        <f>SUM(G33:G41)</f>
        <v>21.458000000000002</v>
      </c>
      <c r="H42" s="36">
        <f>SUM(H33:H41)</f>
        <v>20.696999999999999</v>
      </c>
      <c r="I42" s="36">
        <f>SUM(I33:I41)</f>
        <v>111.25800000000001</v>
      </c>
      <c r="J42" s="36">
        <f>SUM(J33:J41)</f>
        <v>740.36</v>
      </c>
      <c r="K42" s="37"/>
      <c r="L42" s="36">
        <f>SUM(L33:L41)</f>
        <v>80</v>
      </c>
    </row>
    <row r="43" spans="1:12" ht="15.75" customHeight="1">
      <c r="A43" s="47">
        <f>A25</f>
        <v>1</v>
      </c>
      <c r="B43" s="47">
        <f>B25</f>
        <v>2</v>
      </c>
      <c r="C43" s="58" t="s">
        <v>37</v>
      </c>
      <c r="D43" s="59"/>
      <c r="E43" s="43"/>
      <c r="F43" s="44">
        <f>F32+F42</f>
        <v>855</v>
      </c>
      <c r="G43" s="44">
        <f>G32+G42</f>
        <v>21.458000000000002</v>
      </c>
      <c r="H43" s="44">
        <f>H32+H42</f>
        <v>20.696999999999999</v>
      </c>
      <c r="I43" s="44">
        <f>I32+I42</f>
        <v>111.25800000000001</v>
      </c>
      <c r="J43" s="44">
        <f>J32+J42</f>
        <v>740.36</v>
      </c>
      <c r="K43" s="44"/>
      <c r="L43" s="44">
        <f>L32+L42</f>
        <v>80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 t="s">
        <v>50</v>
      </c>
      <c r="F53" s="28">
        <v>250</v>
      </c>
      <c r="G53" s="28">
        <v>9.1159999999999997</v>
      </c>
      <c r="H53" s="28">
        <v>8.7070000000000007</v>
      </c>
      <c r="I53" s="28">
        <v>43.46</v>
      </c>
      <c r="J53" s="28">
        <v>136.69999999999999</v>
      </c>
      <c r="K53" s="29">
        <v>66</v>
      </c>
      <c r="L53" s="28">
        <v>8.5299999999999994</v>
      </c>
    </row>
    <row r="54" spans="1:12" ht="15">
      <c r="A54" s="23"/>
      <c r="B54" s="24"/>
      <c r="C54" s="25"/>
      <c r="D54" s="30" t="s">
        <v>32</v>
      </c>
      <c r="E54" s="27" t="s">
        <v>74</v>
      </c>
      <c r="F54" s="28">
        <v>100</v>
      </c>
      <c r="G54" s="28">
        <v>11.49</v>
      </c>
      <c r="H54" s="28">
        <v>8.75</v>
      </c>
      <c r="I54" s="28">
        <v>13.5</v>
      </c>
      <c r="J54" s="28">
        <v>221.03</v>
      </c>
      <c r="K54" s="29">
        <v>23</v>
      </c>
      <c r="L54" s="28">
        <v>49.4</v>
      </c>
    </row>
    <row r="55" spans="1:12" ht="15">
      <c r="A55" s="23"/>
      <c r="B55" s="24"/>
      <c r="C55" s="25"/>
      <c r="D55" s="30" t="s">
        <v>33</v>
      </c>
      <c r="E55" s="27" t="s">
        <v>51</v>
      </c>
      <c r="F55" s="28">
        <v>200</v>
      </c>
      <c r="G55" s="28">
        <v>4.08</v>
      </c>
      <c r="H55" s="28">
        <v>6.4</v>
      </c>
      <c r="I55" s="28">
        <v>27.26</v>
      </c>
      <c r="J55" s="28">
        <v>183</v>
      </c>
      <c r="K55" s="29">
        <v>694</v>
      </c>
      <c r="L55" s="28">
        <v>9.7100000000000009</v>
      </c>
    </row>
    <row r="56" spans="1:12" ht="15">
      <c r="A56" s="23"/>
      <c r="B56" s="24"/>
      <c r="C56" s="25"/>
      <c r="D56" s="30" t="s">
        <v>34</v>
      </c>
      <c r="E56" s="27" t="s">
        <v>57</v>
      </c>
      <c r="F56" s="28">
        <v>200</v>
      </c>
      <c r="G56" s="28">
        <v>0.14000000000000001</v>
      </c>
      <c r="H56" s="28">
        <v>0.04</v>
      </c>
      <c r="I56" s="28">
        <v>27.5</v>
      </c>
      <c r="J56" s="28">
        <v>110.8</v>
      </c>
      <c r="K56" s="29">
        <v>869</v>
      </c>
      <c r="L56" s="28">
        <v>9.64</v>
      </c>
    </row>
    <row r="57" spans="1:12" ht="15">
      <c r="A57" s="23"/>
      <c r="B57" s="24"/>
      <c r="C57" s="25"/>
      <c r="D57" s="30" t="s">
        <v>35</v>
      </c>
      <c r="E57" s="27" t="s">
        <v>42</v>
      </c>
      <c r="F57" s="28">
        <v>40</v>
      </c>
      <c r="G57" s="28">
        <v>3.722</v>
      </c>
      <c r="H57" s="28">
        <v>0.377</v>
      </c>
      <c r="I57" s="28">
        <v>24.79</v>
      </c>
      <c r="J57" s="28">
        <v>117.23</v>
      </c>
      <c r="K57" s="29"/>
      <c r="L57" s="28">
        <v>2.72</v>
      </c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790</v>
      </c>
      <c r="G61" s="36">
        <f>SUM(G52:G60)</f>
        <v>28.548000000000002</v>
      </c>
      <c r="H61" s="36">
        <f>SUM(H52:H60)</f>
        <v>24.273999999999997</v>
      </c>
      <c r="I61" s="36">
        <f>SUM(I52:I60)</f>
        <v>136.51</v>
      </c>
      <c r="J61" s="36">
        <f>SUM(J52:J60)</f>
        <v>768.76</v>
      </c>
      <c r="K61" s="37"/>
      <c r="L61" s="36">
        <f>SUM(L52:L60)</f>
        <v>80</v>
      </c>
    </row>
    <row r="62" spans="1:12" ht="15.75" customHeight="1">
      <c r="A62" s="41">
        <f>A44</f>
        <v>1</v>
      </c>
      <c r="B62" s="42">
        <f>B44</f>
        <v>3</v>
      </c>
      <c r="C62" s="58" t="s">
        <v>37</v>
      </c>
      <c r="D62" s="59"/>
      <c r="E62" s="43"/>
      <c r="F62" s="44">
        <f>F51+F61</f>
        <v>790</v>
      </c>
      <c r="G62" s="44">
        <f>G51+G61</f>
        <v>28.548000000000002</v>
      </c>
      <c r="H62" s="44">
        <f>H51+H61</f>
        <v>24.273999999999997</v>
      </c>
      <c r="I62" s="44">
        <f>I51+I61</f>
        <v>136.51</v>
      </c>
      <c r="J62" s="44">
        <f>J51+J61</f>
        <v>768.76</v>
      </c>
      <c r="K62" s="44"/>
      <c r="L62" s="44">
        <f>L51+L61</f>
        <v>80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.75" thickBot="1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44</v>
      </c>
      <c r="F71" s="21">
        <v>60</v>
      </c>
      <c r="G71" s="21">
        <v>1.508</v>
      </c>
      <c r="H71" s="21">
        <v>1.02</v>
      </c>
      <c r="I71" s="21">
        <v>8.0670000000000002</v>
      </c>
      <c r="J71" s="21">
        <v>5.5</v>
      </c>
      <c r="K71" s="22">
        <v>58</v>
      </c>
      <c r="L71" s="21">
        <v>9</v>
      </c>
    </row>
    <row r="72" spans="1:12" ht="15">
      <c r="A72" s="23"/>
      <c r="B72" s="24"/>
      <c r="C72" s="25"/>
      <c r="D72" s="30" t="s">
        <v>31</v>
      </c>
      <c r="E72" s="27" t="s">
        <v>52</v>
      </c>
      <c r="F72" s="28">
        <v>250</v>
      </c>
      <c r="G72" s="28">
        <v>2.56</v>
      </c>
      <c r="H72" s="28">
        <v>2.76</v>
      </c>
      <c r="I72" s="28">
        <v>18.587</v>
      </c>
      <c r="J72" s="28">
        <v>109.5</v>
      </c>
      <c r="K72" s="29">
        <v>322</v>
      </c>
      <c r="L72" s="28">
        <v>16.149999999999999</v>
      </c>
    </row>
    <row r="73" spans="1:12" ht="15">
      <c r="A73" s="23"/>
      <c r="B73" s="24"/>
      <c r="C73" s="25"/>
      <c r="D73" s="30" t="s">
        <v>32</v>
      </c>
      <c r="E73" s="27" t="s">
        <v>53</v>
      </c>
      <c r="F73" s="28">
        <v>77</v>
      </c>
      <c r="G73" s="28">
        <v>12.44</v>
      </c>
      <c r="H73" s="28">
        <v>9.24</v>
      </c>
      <c r="I73" s="28">
        <v>12.56</v>
      </c>
      <c r="J73" s="28">
        <v>183</v>
      </c>
      <c r="K73" s="29">
        <v>608</v>
      </c>
      <c r="L73" s="28">
        <v>38.5</v>
      </c>
    </row>
    <row r="74" spans="1:12" ht="15">
      <c r="A74" s="23"/>
      <c r="B74" s="24"/>
      <c r="C74" s="25"/>
      <c r="D74" s="30" t="s">
        <v>33</v>
      </c>
      <c r="E74" s="27" t="s">
        <v>75</v>
      </c>
      <c r="F74" s="28">
        <v>200</v>
      </c>
      <c r="G74" s="28">
        <v>8.8000000000000007</v>
      </c>
      <c r="H74" s="51" t="s">
        <v>58</v>
      </c>
      <c r="I74" s="28">
        <v>50.5</v>
      </c>
      <c r="J74" s="28">
        <v>306</v>
      </c>
      <c r="K74" s="29">
        <v>679</v>
      </c>
      <c r="L74" s="28">
        <v>8.89</v>
      </c>
    </row>
    <row r="75" spans="1:12" ht="15">
      <c r="A75" s="23"/>
      <c r="B75" s="24"/>
      <c r="C75" s="25"/>
      <c r="D75" s="30" t="s">
        <v>34</v>
      </c>
      <c r="E75" s="27" t="s">
        <v>54</v>
      </c>
      <c r="F75" s="28">
        <v>200</v>
      </c>
      <c r="G75" s="28">
        <v>0.04</v>
      </c>
      <c r="H75" s="28">
        <v>0</v>
      </c>
      <c r="I75" s="28">
        <v>24.76</v>
      </c>
      <c r="J75" s="28">
        <v>94.2</v>
      </c>
      <c r="K75" s="29">
        <v>868</v>
      </c>
      <c r="L75" s="28">
        <v>4.74</v>
      </c>
    </row>
    <row r="76" spans="1:12" ht="15">
      <c r="A76" s="23"/>
      <c r="B76" s="24"/>
      <c r="C76" s="25"/>
      <c r="D76" s="30" t="s">
        <v>35</v>
      </c>
      <c r="E76" s="27" t="s">
        <v>42</v>
      </c>
      <c r="F76" s="28">
        <v>40</v>
      </c>
      <c r="G76" s="28">
        <v>3.722</v>
      </c>
      <c r="H76" s="28">
        <v>0.377</v>
      </c>
      <c r="I76" s="28">
        <v>24.79</v>
      </c>
      <c r="J76" s="28">
        <v>117.23</v>
      </c>
      <c r="K76" s="29"/>
      <c r="L76" s="28">
        <v>2.72</v>
      </c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827</v>
      </c>
      <c r="G80" s="36">
        <f>SUM(G71:G79)</f>
        <v>29.07</v>
      </c>
      <c r="H80" s="36">
        <f>SUM(H71:H79)</f>
        <v>13.397</v>
      </c>
      <c r="I80" s="36">
        <f>SUM(I71:I79)</f>
        <v>139.26400000000001</v>
      </c>
      <c r="J80" s="36">
        <f>SUM(J71:J79)</f>
        <v>815.43000000000006</v>
      </c>
      <c r="K80" s="37"/>
      <c r="L80" s="36">
        <f>SUM(L71:L79)</f>
        <v>79.999999999999986</v>
      </c>
    </row>
    <row r="81" spans="1:12" ht="15.75" customHeight="1">
      <c r="A81" s="41">
        <f>A63</f>
        <v>1</v>
      </c>
      <c r="B81" s="42">
        <f>B63</f>
        <v>4</v>
      </c>
      <c r="C81" s="58" t="s">
        <v>37</v>
      </c>
      <c r="D81" s="59"/>
      <c r="E81" s="43"/>
      <c r="F81" s="44">
        <f>F70+F80</f>
        <v>827</v>
      </c>
      <c r="G81" s="44">
        <f>G70+G80</f>
        <v>29.07</v>
      </c>
      <c r="H81" s="44">
        <f>H70+H80</f>
        <v>13.397</v>
      </c>
      <c r="I81" s="44">
        <f>I70+I80</f>
        <v>139.26400000000001</v>
      </c>
      <c r="J81" s="44">
        <f>J70+J80</f>
        <v>815.43000000000006</v>
      </c>
      <c r="K81" s="44"/>
      <c r="L81" s="44">
        <f>L70+L80</f>
        <v>79.999999999999986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49</v>
      </c>
      <c r="F90" s="28">
        <v>60</v>
      </c>
      <c r="G90" s="28">
        <v>0.4</v>
      </c>
      <c r="H90" s="28">
        <v>0.05</v>
      </c>
      <c r="I90" s="28">
        <v>0.85</v>
      </c>
      <c r="J90" s="28">
        <v>6.5</v>
      </c>
      <c r="K90" s="29">
        <v>33</v>
      </c>
      <c r="L90" s="28">
        <v>27.94</v>
      </c>
    </row>
    <row r="91" spans="1:12" ht="15">
      <c r="A91" s="23"/>
      <c r="B91" s="24"/>
      <c r="C91" s="25"/>
      <c r="D91" s="30" t="s">
        <v>31</v>
      </c>
      <c r="E91" s="27" t="s">
        <v>55</v>
      </c>
      <c r="F91" s="28">
        <v>250</v>
      </c>
      <c r="G91" s="28">
        <v>1.75</v>
      </c>
      <c r="H91" s="28">
        <v>4.57</v>
      </c>
      <c r="I91" s="28">
        <v>8.31</v>
      </c>
      <c r="J91" s="28">
        <v>81.39</v>
      </c>
      <c r="K91" s="29">
        <v>515</v>
      </c>
      <c r="L91" s="28">
        <v>7.64</v>
      </c>
    </row>
    <row r="92" spans="1:12" ht="15">
      <c r="A92" s="23"/>
      <c r="B92" s="24"/>
      <c r="C92" s="25"/>
      <c r="D92" s="30" t="s">
        <v>32</v>
      </c>
      <c r="E92" s="27" t="s">
        <v>56</v>
      </c>
      <c r="F92" s="28">
        <v>116</v>
      </c>
      <c r="G92" s="28">
        <v>7.47</v>
      </c>
      <c r="H92" s="28">
        <v>14.27</v>
      </c>
      <c r="I92" s="28">
        <v>32.799999999999997</v>
      </c>
      <c r="J92" s="28">
        <v>290.67</v>
      </c>
      <c r="K92" s="29">
        <v>164</v>
      </c>
      <c r="L92" s="28">
        <v>26.84</v>
      </c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 t="s">
        <v>57</v>
      </c>
      <c r="F94" s="28">
        <v>200</v>
      </c>
      <c r="G94" s="28">
        <v>0.14000000000000001</v>
      </c>
      <c r="H94" s="28">
        <v>0.04</v>
      </c>
      <c r="I94" s="28">
        <v>27.5</v>
      </c>
      <c r="J94" s="28">
        <v>110.8</v>
      </c>
      <c r="K94" s="29">
        <v>869</v>
      </c>
      <c r="L94" s="28">
        <v>9.64</v>
      </c>
    </row>
    <row r="95" spans="1:12" ht="15">
      <c r="A95" s="23"/>
      <c r="B95" s="24"/>
      <c r="C95" s="25"/>
      <c r="D95" s="30" t="s">
        <v>35</v>
      </c>
      <c r="E95" s="27" t="s">
        <v>42</v>
      </c>
      <c r="F95" s="28">
        <v>40</v>
      </c>
      <c r="G95" s="28">
        <v>3.722</v>
      </c>
      <c r="H95" s="28">
        <v>0.377</v>
      </c>
      <c r="I95" s="28">
        <v>24.79</v>
      </c>
      <c r="J95" s="28">
        <v>117.23</v>
      </c>
      <c r="K95" s="29"/>
      <c r="L95" s="28">
        <v>2.72</v>
      </c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 t="s">
        <v>73</v>
      </c>
      <c r="F97" s="28">
        <v>15</v>
      </c>
      <c r="G97" s="28">
        <v>0.3</v>
      </c>
      <c r="H97" s="28">
        <v>2.4</v>
      </c>
      <c r="I97" s="28">
        <v>10.95</v>
      </c>
      <c r="J97" s="28">
        <v>66</v>
      </c>
      <c r="K97" s="29"/>
      <c r="L97" s="28">
        <v>5.22</v>
      </c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681</v>
      </c>
      <c r="G99" s="36">
        <f>SUM(G90:G98)</f>
        <v>13.782</v>
      </c>
      <c r="H99" s="36">
        <f>SUM(H90:H98)</f>
        <v>21.706999999999997</v>
      </c>
      <c r="I99" s="36">
        <f>SUM(I90:I98)</f>
        <v>105.2</v>
      </c>
      <c r="J99" s="36">
        <f>SUM(J90:J98)</f>
        <v>672.59</v>
      </c>
      <c r="K99" s="37"/>
      <c r="L99" s="36">
        <f>SUM(L90:L98)</f>
        <v>80</v>
      </c>
    </row>
    <row r="100" spans="1:12" ht="15.75" customHeight="1">
      <c r="A100" s="41">
        <f>A82</f>
        <v>1</v>
      </c>
      <c r="B100" s="42">
        <f>B82</f>
        <v>5</v>
      </c>
      <c r="C100" s="58" t="s">
        <v>37</v>
      </c>
      <c r="D100" s="59"/>
      <c r="E100" s="43"/>
      <c r="F100" s="44">
        <f>F89+F99</f>
        <v>681</v>
      </c>
      <c r="G100" s="44">
        <f>G89+G99</f>
        <v>13.782</v>
      </c>
      <c r="H100" s="44">
        <f>H89+H99</f>
        <v>21.706999999999997</v>
      </c>
      <c r="I100" s="44">
        <f>I89+I99</f>
        <v>105.2</v>
      </c>
      <c r="J100" s="44">
        <f>J89+J99</f>
        <v>672.59</v>
      </c>
      <c r="K100" s="44"/>
      <c r="L100" s="44">
        <f>L89+L99</f>
        <v>80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thickBot="1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44</v>
      </c>
      <c r="F109" s="21">
        <v>60</v>
      </c>
      <c r="G109" s="21">
        <v>1.508</v>
      </c>
      <c r="H109" s="21">
        <v>1.02</v>
      </c>
      <c r="I109" s="21">
        <v>8.0670000000000002</v>
      </c>
      <c r="J109" s="21">
        <v>5.5</v>
      </c>
      <c r="K109" s="22">
        <v>58</v>
      </c>
      <c r="L109" s="21">
        <v>9</v>
      </c>
    </row>
    <row r="110" spans="1:12" ht="15">
      <c r="A110" s="23"/>
      <c r="B110" s="24"/>
      <c r="C110" s="25"/>
      <c r="D110" s="30" t="s">
        <v>31</v>
      </c>
      <c r="E110" s="27" t="s">
        <v>59</v>
      </c>
      <c r="F110" s="28">
        <v>250</v>
      </c>
      <c r="G110" s="28">
        <v>2.3079999999999998</v>
      </c>
      <c r="H110" s="28">
        <v>5.0599999999999996</v>
      </c>
      <c r="I110" s="28">
        <v>15.92</v>
      </c>
      <c r="J110" s="28">
        <v>118.5</v>
      </c>
      <c r="K110" s="29">
        <v>455</v>
      </c>
      <c r="L110" s="28">
        <v>21.37</v>
      </c>
    </row>
    <row r="111" spans="1:12" ht="15">
      <c r="A111" s="23"/>
      <c r="B111" s="24"/>
      <c r="C111" s="25"/>
      <c r="D111" s="30" t="s">
        <v>32</v>
      </c>
      <c r="E111" s="27" t="s">
        <v>60</v>
      </c>
      <c r="F111" s="28">
        <v>207</v>
      </c>
      <c r="G111" s="28">
        <v>2.3199999999999998</v>
      </c>
      <c r="H111" s="28">
        <v>4.9000000000000004</v>
      </c>
      <c r="I111" s="28">
        <v>34.159999999999997</v>
      </c>
      <c r="J111" s="28">
        <v>205.77</v>
      </c>
      <c r="K111" s="29">
        <v>168</v>
      </c>
      <c r="L111" s="28">
        <v>19.739999999999998</v>
      </c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 t="s">
        <v>61</v>
      </c>
      <c r="F113" s="28">
        <v>200</v>
      </c>
      <c r="G113" s="28">
        <v>0.2</v>
      </c>
      <c r="H113" s="28">
        <v>0</v>
      </c>
      <c r="I113" s="28">
        <v>14</v>
      </c>
      <c r="J113" s="28">
        <v>28</v>
      </c>
      <c r="K113" s="29">
        <v>943</v>
      </c>
      <c r="L113" s="28">
        <v>2.17</v>
      </c>
    </row>
    <row r="114" spans="1:12" ht="15">
      <c r="A114" s="23"/>
      <c r="B114" s="24"/>
      <c r="C114" s="25"/>
      <c r="D114" s="30" t="s">
        <v>35</v>
      </c>
      <c r="E114" s="27" t="s">
        <v>42</v>
      </c>
      <c r="F114" s="28">
        <v>40</v>
      </c>
      <c r="G114" s="28">
        <v>3.722</v>
      </c>
      <c r="H114" s="28">
        <v>0.377</v>
      </c>
      <c r="I114" s="28">
        <v>24.79</v>
      </c>
      <c r="J114" s="28">
        <v>117.23</v>
      </c>
      <c r="K114" s="29"/>
      <c r="L114" s="28">
        <v>2.72</v>
      </c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 t="s">
        <v>62</v>
      </c>
      <c r="F116" s="28">
        <v>75</v>
      </c>
      <c r="G116" s="28">
        <v>4.125</v>
      </c>
      <c r="H116" s="28">
        <v>14.85</v>
      </c>
      <c r="I116" s="28">
        <v>43.95</v>
      </c>
      <c r="J116" s="28">
        <v>322.5</v>
      </c>
      <c r="K116" s="29">
        <v>54</v>
      </c>
      <c r="L116" s="28">
        <v>25</v>
      </c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832</v>
      </c>
      <c r="G118" s="36">
        <f>SUM(G109:G117)</f>
        <v>14.183</v>
      </c>
      <c r="H118" s="36">
        <f>SUM(H109:H117)</f>
        <v>26.207000000000001</v>
      </c>
      <c r="I118" s="36">
        <f>SUM(I109:I117)</f>
        <v>140.887</v>
      </c>
      <c r="J118" s="36">
        <f>SUM(J109:J117)</f>
        <v>797.5</v>
      </c>
      <c r="K118" s="37"/>
      <c r="L118" s="36">
        <f>SUM(L109:L117)</f>
        <v>80</v>
      </c>
    </row>
    <row r="119" spans="1:12">
      <c r="A119" s="41">
        <f>A101</f>
        <v>2</v>
      </c>
      <c r="B119" s="42">
        <f>B101</f>
        <v>1</v>
      </c>
      <c r="C119" s="58" t="s">
        <v>37</v>
      </c>
      <c r="D119" s="59"/>
      <c r="E119" s="43"/>
      <c r="F119" s="44">
        <f>F108+F118</f>
        <v>832</v>
      </c>
      <c r="G119" s="44">
        <f>G108+G118</f>
        <v>14.183</v>
      </c>
      <c r="H119" s="44">
        <f>H108+H118</f>
        <v>26.207000000000001</v>
      </c>
      <c r="I119" s="44">
        <f>I108+I118</f>
        <v>140.887</v>
      </c>
      <c r="J119" s="44">
        <f>J108+J118</f>
        <v>797.5</v>
      </c>
      <c r="K119" s="44"/>
      <c r="L119" s="44">
        <f>L108+L118</f>
        <v>80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 t="s">
        <v>76</v>
      </c>
      <c r="F129" s="28">
        <v>250</v>
      </c>
      <c r="G129" s="28">
        <v>6.18</v>
      </c>
      <c r="H129" s="28">
        <v>3.3</v>
      </c>
      <c r="I129" s="28">
        <v>14.65</v>
      </c>
      <c r="J129" s="28">
        <v>113</v>
      </c>
      <c r="K129" s="29">
        <v>204</v>
      </c>
      <c r="L129" s="28">
        <v>21</v>
      </c>
    </row>
    <row r="130" spans="1:12" ht="15">
      <c r="A130" s="45"/>
      <c r="B130" s="24"/>
      <c r="C130" s="25"/>
      <c r="D130" s="30" t="s">
        <v>32</v>
      </c>
      <c r="E130" s="27" t="s">
        <v>63</v>
      </c>
      <c r="F130" s="28">
        <v>66</v>
      </c>
      <c r="G130" s="28">
        <v>1.1180000000000001</v>
      </c>
      <c r="H130" s="28">
        <v>7.6230000000000002</v>
      </c>
      <c r="I130" s="28">
        <v>10.36</v>
      </c>
      <c r="J130" s="28">
        <v>150.97</v>
      </c>
      <c r="K130" s="29">
        <v>608</v>
      </c>
      <c r="L130" s="28">
        <v>36.96</v>
      </c>
    </row>
    <row r="131" spans="1:12" ht="15">
      <c r="A131" s="45"/>
      <c r="B131" s="24"/>
      <c r="C131" s="25"/>
      <c r="D131" s="30" t="s">
        <v>33</v>
      </c>
      <c r="E131" s="27" t="s">
        <v>77</v>
      </c>
      <c r="F131" s="28">
        <v>200</v>
      </c>
      <c r="G131" s="28">
        <v>7.36</v>
      </c>
      <c r="H131" s="28">
        <v>6.02</v>
      </c>
      <c r="I131" s="28">
        <v>35.26</v>
      </c>
      <c r="J131" s="28">
        <v>224.6</v>
      </c>
      <c r="K131" s="29">
        <v>688</v>
      </c>
      <c r="L131" s="28">
        <v>9.65</v>
      </c>
    </row>
    <row r="132" spans="1:12" ht="15">
      <c r="A132" s="45"/>
      <c r="B132" s="24"/>
      <c r="C132" s="25"/>
      <c r="D132" s="30" t="s">
        <v>34</v>
      </c>
      <c r="E132" s="27" t="s">
        <v>57</v>
      </c>
      <c r="F132" s="28">
        <v>200</v>
      </c>
      <c r="G132" s="28">
        <v>0.14000000000000001</v>
      </c>
      <c r="H132" s="28">
        <v>0.04</v>
      </c>
      <c r="I132" s="28">
        <v>27.5</v>
      </c>
      <c r="J132" s="28">
        <v>110.8</v>
      </c>
      <c r="K132" s="29">
        <v>869</v>
      </c>
      <c r="L132" s="28">
        <v>9.64</v>
      </c>
    </row>
    <row r="133" spans="1:12" ht="15">
      <c r="A133" s="45"/>
      <c r="B133" s="24"/>
      <c r="C133" s="25"/>
      <c r="D133" s="30" t="s">
        <v>35</v>
      </c>
      <c r="E133" s="27" t="s">
        <v>42</v>
      </c>
      <c r="F133" s="28">
        <v>40</v>
      </c>
      <c r="G133" s="28">
        <v>3.722</v>
      </c>
      <c r="H133" s="28">
        <v>0.377</v>
      </c>
      <c r="I133" s="28">
        <v>24.79</v>
      </c>
      <c r="J133" s="28">
        <v>117.23</v>
      </c>
      <c r="K133" s="29"/>
      <c r="L133" s="28">
        <v>2.72</v>
      </c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756</v>
      </c>
      <c r="G137" s="36">
        <f>SUM(G128:G136)</f>
        <v>18.520000000000003</v>
      </c>
      <c r="H137" s="36">
        <f>SUM(H128:H136)</f>
        <v>17.359999999999996</v>
      </c>
      <c r="I137" s="36">
        <f>SUM(I128:I136)</f>
        <v>112.56</v>
      </c>
      <c r="J137" s="36">
        <f>SUM(J128:J136)</f>
        <v>716.6</v>
      </c>
      <c r="K137" s="37"/>
      <c r="L137" s="36">
        <f>SUM(L128:L136)</f>
        <v>79.97</v>
      </c>
    </row>
    <row r="138" spans="1:12">
      <c r="A138" s="47">
        <f>A120</f>
        <v>2</v>
      </c>
      <c r="B138" s="47">
        <f>B120</f>
        <v>2</v>
      </c>
      <c r="C138" s="58" t="s">
        <v>37</v>
      </c>
      <c r="D138" s="59"/>
      <c r="E138" s="43"/>
      <c r="F138" s="44">
        <f>F127+F137</f>
        <v>756</v>
      </c>
      <c r="G138" s="44">
        <f>G127+G137</f>
        <v>18.520000000000003</v>
      </c>
      <c r="H138" s="44">
        <f>H127+H137</f>
        <v>17.359999999999996</v>
      </c>
      <c r="I138" s="44">
        <f>I127+I137</f>
        <v>112.56</v>
      </c>
      <c r="J138" s="44">
        <f>J127+J137</f>
        <v>716.6</v>
      </c>
      <c r="K138" s="44"/>
      <c r="L138" s="44">
        <f>L127+L137</f>
        <v>79.97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 t="s">
        <v>64</v>
      </c>
      <c r="F148" s="28">
        <v>250</v>
      </c>
      <c r="G148" s="28">
        <v>4.1189999999999998</v>
      </c>
      <c r="H148" s="28">
        <v>4.78</v>
      </c>
      <c r="I148" s="28">
        <v>27.4</v>
      </c>
      <c r="J148" s="28">
        <v>169.2</v>
      </c>
      <c r="K148" s="29">
        <v>156</v>
      </c>
      <c r="L148" s="28">
        <v>22.88</v>
      </c>
    </row>
    <row r="149" spans="1:12" ht="15">
      <c r="A149" s="23"/>
      <c r="B149" s="24"/>
      <c r="C149" s="25"/>
      <c r="D149" s="30" t="s">
        <v>32</v>
      </c>
      <c r="E149" s="27" t="s">
        <v>65</v>
      </c>
      <c r="F149" s="28">
        <v>200</v>
      </c>
      <c r="G149" s="28">
        <v>11.5</v>
      </c>
      <c r="H149" s="28">
        <v>4.25</v>
      </c>
      <c r="I149" s="28">
        <v>37.18</v>
      </c>
      <c r="J149" s="28">
        <v>240.56</v>
      </c>
      <c r="K149" s="29">
        <v>17</v>
      </c>
      <c r="L149" s="28">
        <v>46.8</v>
      </c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 t="s">
        <v>66</v>
      </c>
      <c r="F151" s="28">
        <v>200</v>
      </c>
      <c r="G151" s="28">
        <v>0.42</v>
      </c>
      <c r="H151" s="28">
        <v>0.14000000000000001</v>
      </c>
      <c r="I151" s="28">
        <v>22.88</v>
      </c>
      <c r="J151" s="28">
        <v>94.5</v>
      </c>
      <c r="K151" s="29">
        <v>75</v>
      </c>
      <c r="L151" s="28">
        <v>7.6</v>
      </c>
    </row>
    <row r="152" spans="1:12" ht="15">
      <c r="A152" s="23"/>
      <c r="B152" s="24"/>
      <c r="C152" s="25"/>
      <c r="D152" s="30" t="s">
        <v>35</v>
      </c>
      <c r="E152" s="27" t="s">
        <v>42</v>
      </c>
      <c r="F152" s="28">
        <v>40</v>
      </c>
      <c r="G152" s="28">
        <v>3.722</v>
      </c>
      <c r="H152" s="28">
        <v>0.377</v>
      </c>
      <c r="I152" s="28">
        <v>24.79</v>
      </c>
      <c r="J152" s="28">
        <v>117.23</v>
      </c>
      <c r="K152" s="29"/>
      <c r="L152" s="28">
        <v>2.72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690</v>
      </c>
      <c r="G156" s="36">
        <f>SUM(G147:G155)</f>
        <v>19.761000000000003</v>
      </c>
      <c r="H156" s="36">
        <f>SUM(H147:H155)</f>
        <v>9.5470000000000024</v>
      </c>
      <c r="I156" s="36">
        <f>SUM(I147:I155)</f>
        <v>112.25</v>
      </c>
      <c r="J156" s="36">
        <f>SUM(J147:J155)</f>
        <v>621.49</v>
      </c>
      <c r="K156" s="37"/>
      <c r="L156" s="36">
        <f>SUM(L147:L155)</f>
        <v>79.999999999999986</v>
      </c>
    </row>
    <row r="157" spans="1:12">
      <c r="A157" s="41">
        <f>A139</f>
        <v>2</v>
      </c>
      <c r="B157" s="42">
        <f>B139</f>
        <v>3</v>
      </c>
      <c r="C157" s="58" t="s">
        <v>37</v>
      </c>
      <c r="D157" s="59"/>
      <c r="E157" s="43"/>
      <c r="F157" s="44">
        <f>F146+F156</f>
        <v>690</v>
      </c>
      <c r="G157" s="44">
        <f>G146+G156</f>
        <v>19.761000000000003</v>
      </c>
      <c r="H157" s="44">
        <f>H146+H156</f>
        <v>9.5470000000000024</v>
      </c>
      <c r="I157" s="44">
        <f>I146+I156</f>
        <v>112.25</v>
      </c>
      <c r="J157" s="44">
        <f>J146+J156</f>
        <v>621.49</v>
      </c>
      <c r="K157" s="44"/>
      <c r="L157" s="44">
        <f>L146+L156</f>
        <v>79.999999999999986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 t="s">
        <v>67</v>
      </c>
      <c r="F167" s="28">
        <v>250</v>
      </c>
      <c r="G167" s="28">
        <v>2.1779999999999999</v>
      </c>
      <c r="H167" s="28">
        <v>2.57</v>
      </c>
      <c r="I167" s="28">
        <v>16.38</v>
      </c>
      <c r="J167" s="28">
        <v>97.4</v>
      </c>
      <c r="K167" s="29">
        <v>397</v>
      </c>
      <c r="L167" s="28">
        <v>14.58</v>
      </c>
    </row>
    <row r="168" spans="1:12" ht="15">
      <c r="A168" s="23"/>
      <c r="B168" s="24"/>
      <c r="C168" s="25"/>
      <c r="D168" s="30" t="s">
        <v>32</v>
      </c>
      <c r="E168" s="27" t="s">
        <v>68</v>
      </c>
      <c r="F168" s="28" t="s">
        <v>69</v>
      </c>
      <c r="G168" s="28">
        <v>27.53</v>
      </c>
      <c r="H168" s="28">
        <v>7.47</v>
      </c>
      <c r="I168" s="28">
        <v>21.95</v>
      </c>
      <c r="J168" s="28">
        <v>265</v>
      </c>
      <c r="K168" s="29">
        <v>436</v>
      </c>
      <c r="L168" s="28">
        <v>52.26</v>
      </c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 t="s">
        <v>54</v>
      </c>
      <c r="F170" s="28">
        <v>200</v>
      </c>
      <c r="G170" s="28">
        <v>0.04</v>
      </c>
      <c r="H170" s="28">
        <v>0</v>
      </c>
      <c r="I170" s="28">
        <v>24.76</v>
      </c>
      <c r="J170" s="28">
        <v>94.2</v>
      </c>
      <c r="K170" s="29">
        <v>868</v>
      </c>
      <c r="L170" s="28">
        <v>4.74</v>
      </c>
    </row>
    <row r="171" spans="1:12" ht="15">
      <c r="A171" s="23"/>
      <c r="B171" s="24"/>
      <c r="C171" s="25"/>
      <c r="D171" s="30" t="s">
        <v>35</v>
      </c>
      <c r="E171" s="27" t="s">
        <v>42</v>
      </c>
      <c r="F171" s="28">
        <v>40</v>
      </c>
      <c r="G171" s="28">
        <v>3.722</v>
      </c>
      <c r="H171" s="28">
        <v>0.377</v>
      </c>
      <c r="I171" s="28">
        <v>24.79</v>
      </c>
      <c r="J171" s="28">
        <v>117.23</v>
      </c>
      <c r="K171" s="29"/>
      <c r="L171" s="28">
        <v>2.72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 t="s">
        <v>70</v>
      </c>
      <c r="F173" s="28">
        <v>30</v>
      </c>
      <c r="G173" s="28">
        <v>0.6</v>
      </c>
      <c r="H173" s="28">
        <v>4.8</v>
      </c>
      <c r="I173" s="28">
        <v>21.9</v>
      </c>
      <c r="J173" s="28">
        <v>132</v>
      </c>
      <c r="K173" s="29"/>
      <c r="L173" s="28">
        <v>10.44</v>
      </c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520</v>
      </c>
      <c r="G175" s="36">
        <f>SUM(G166:G174)</f>
        <v>34.07</v>
      </c>
      <c r="H175" s="36">
        <f>SUM(H166:H174)</f>
        <v>15.216999999999999</v>
      </c>
      <c r="I175" s="36">
        <f>SUM(I166:I174)</f>
        <v>109.78</v>
      </c>
      <c r="J175" s="36">
        <f>SUM(J166:J174)</f>
        <v>705.82999999999993</v>
      </c>
      <c r="K175" s="37"/>
      <c r="L175" s="36">
        <f>SUM(L166:L174)</f>
        <v>84.74</v>
      </c>
    </row>
    <row r="176" spans="1:12">
      <c r="A176" s="41">
        <f>A158</f>
        <v>2</v>
      </c>
      <c r="B176" s="42">
        <f>B158</f>
        <v>4</v>
      </c>
      <c r="C176" s="58" t="s">
        <v>37</v>
      </c>
      <c r="D176" s="59"/>
      <c r="E176" s="43"/>
      <c r="F176" s="44">
        <f>F165+F175</f>
        <v>520</v>
      </c>
      <c r="G176" s="44">
        <f>G165+G175</f>
        <v>34.07</v>
      </c>
      <c r="H176" s="44">
        <f>H165+H175</f>
        <v>15.216999999999999</v>
      </c>
      <c r="I176" s="44">
        <f>I165+I175</f>
        <v>109.78</v>
      </c>
      <c r="J176" s="44">
        <f>J165+J175</f>
        <v>705.82999999999993</v>
      </c>
      <c r="K176" s="44"/>
      <c r="L176" s="44">
        <f>L165+L175</f>
        <v>84.74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 t="s">
        <v>78</v>
      </c>
      <c r="F186" s="28">
        <v>250</v>
      </c>
      <c r="G186" s="28">
        <v>1.4179999999999999</v>
      </c>
      <c r="H186" s="28">
        <v>0.89</v>
      </c>
      <c r="I186" s="28">
        <v>7.34</v>
      </c>
      <c r="J186" s="28">
        <v>109.9</v>
      </c>
      <c r="K186" s="29">
        <v>333</v>
      </c>
      <c r="L186" s="28">
        <v>14.89</v>
      </c>
    </row>
    <row r="187" spans="1:12" ht="15">
      <c r="A187" s="23"/>
      <c r="B187" s="24"/>
      <c r="C187" s="25"/>
      <c r="D187" s="30" t="s">
        <v>32</v>
      </c>
      <c r="E187" s="27" t="s">
        <v>71</v>
      </c>
      <c r="F187" s="28">
        <v>255</v>
      </c>
      <c r="G187" s="28">
        <v>3.7</v>
      </c>
      <c r="H187" s="28">
        <v>8.65</v>
      </c>
      <c r="I187" s="28">
        <v>46.03</v>
      </c>
      <c r="J187" s="28">
        <v>284.7</v>
      </c>
      <c r="K187" s="29">
        <v>336</v>
      </c>
      <c r="L187" s="28">
        <v>40.83</v>
      </c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 t="s">
        <v>48</v>
      </c>
      <c r="F189" s="28">
        <v>200</v>
      </c>
      <c r="G189" s="28">
        <v>0.02</v>
      </c>
      <c r="H189" s="28">
        <v>0</v>
      </c>
      <c r="I189" s="28">
        <v>5.0599999999999996</v>
      </c>
      <c r="J189" s="28">
        <v>20.63</v>
      </c>
      <c r="K189" s="29">
        <v>686</v>
      </c>
      <c r="L189" s="28">
        <v>2.56</v>
      </c>
    </row>
    <row r="190" spans="1:12" ht="15">
      <c r="A190" s="23"/>
      <c r="B190" s="24"/>
      <c r="C190" s="25"/>
      <c r="D190" s="30" t="s">
        <v>35</v>
      </c>
      <c r="E190" s="27" t="s">
        <v>42</v>
      </c>
      <c r="F190" s="28">
        <v>40</v>
      </c>
      <c r="G190" s="28">
        <v>3.722</v>
      </c>
      <c r="H190" s="28">
        <v>0.377</v>
      </c>
      <c r="I190" s="28">
        <v>24.79</v>
      </c>
      <c r="J190" s="28">
        <v>117.23</v>
      </c>
      <c r="K190" s="29"/>
      <c r="L190" s="28">
        <v>2.72</v>
      </c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 t="s">
        <v>72</v>
      </c>
      <c r="F192" s="28">
        <v>28</v>
      </c>
      <c r="G192" s="28">
        <v>1.35</v>
      </c>
      <c r="H192" s="28">
        <v>5.4</v>
      </c>
      <c r="I192" s="28">
        <v>18.899999999999999</v>
      </c>
      <c r="J192" s="28">
        <v>129</v>
      </c>
      <c r="K192" s="29"/>
      <c r="L192" s="28">
        <v>19</v>
      </c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773</v>
      </c>
      <c r="G194" s="36">
        <f>SUM(G185:G193)</f>
        <v>10.209999999999999</v>
      </c>
      <c r="H194" s="36">
        <f>SUM(H185:H193)</f>
        <v>15.317000000000002</v>
      </c>
      <c r="I194" s="36">
        <f>SUM(I185:I193)</f>
        <v>102.12</v>
      </c>
      <c r="J194" s="36">
        <f>SUM(J185:J193)</f>
        <v>661.46</v>
      </c>
      <c r="K194" s="37"/>
      <c r="L194" s="36">
        <f>SUM(L185:L193)</f>
        <v>80</v>
      </c>
    </row>
    <row r="195" spans="1:12">
      <c r="A195" s="41">
        <f>A177</f>
        <v>2</v>
      </c>
      <c r="B195" s="42">
        <f>B177</f>
        <v>5</v>
      </c>
      <c r="C195" s="58" t="s">
        <v>37</v>
      </c>
      <c r="D195" s="59"/>
      <c r="E195" s="43"/>
      <c r="F195" s="44">
        <f>F184+F194</f>
        <v>773</v>
      </c>
      <c r="G195" s="44">
        <f>G184+G194</f>
        <v>10.209999999999999</v>
      </c>
      <c r="H195" s="44">
        <f>H184+H194</f>
        <v>15.317000000000002</v>
      </c>
      <c r="I195" s="44">
        <f>I184+I194</f>
        <v>102.12</v>
      </c>
      <c r="J195" s="44">
        <f>J184+J194</f>
        <v>661.46</v>
      </c>
      <c r="K195" s="44"/>
      <c r="L195" s="44">
        <f>L184+L194</f>
        <v>80</v>
      </c>
    </row>
    <row r="196" spans="1:12">
      <c r="A196" s="48"/>
      <c r="B196" s="49"/>
      <c r="C196" s="60" t="s">
        <v>38</v>
      </c>
      <c r="D196" s="61"/>
      <c r="E196" s="62"/>
      <c r="F196" s="50">
        <f>(F24+F43+F62+F81+F100+F119+F138+F157+F176+F195)/(IF(F24=0, 0, 1)+IF(F43=0, 0, 1)+IF(F62=0, 0, 1)+IF(F81=0, 0, 1)+IF(F100=0, 0, 1)+IF(F119=0, 0, 1)+IF(F138=0, 0, 1)+IF(F157=0, 0, 1)+IF(F176=0, 0, 1)+IF(F195=0, 0, 1))</f>
        <v>742.1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20.813400000000001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18.077999999999996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118.37489999999998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719.31500000000005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80.471000000000004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User</cp:lastModifiedBy>
  <cp:lastPrinted>2023-10-13T05:57:14Z</cp:lastPrinted>
  <dcterms:created xsi:type="dcterms:W3CDTF">2023-10-12T03:22:30Z</dcterms:created>
  <dcterms:modified xsi:type="dcterms:W3CDTF">2023-10-13T05:59:41Z</dcterms:modified>
</cp:coreProperties>
</file>